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bjava u Službenom glasniku KZŽ\9. sjednica\"/>
    </mc:Choice>
  </mc:AlternateContent>
  <xr:revisionPtr revIDLastSave="0" documentId="13_ncr:1_{125D01D4-6D8A-4F69-A67E-25CA3D71C534}" xr6:coauthVersionLast="47" xr6:coauthVersionMax="47" xr10:uidLastSave="{00000000-0000-0000-0000-000000000000}"/>
  <bookViews>
    <workbookView xWindow="-120" yWindow="-120" windowWidth="29040" windowHeight="15840" xr2:uid="{8D0A27F8-B86E-4802-B6F3-E9DF9E470695}"/>
  </bookViews>
  <sheets>
    <sheet name="Plan 2022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174" i="1"/>
  <c r="C174" i="1"/>
  <c r="D140" i="1"/>
  <c r="C140" i="1"/>
  <c r="C157" i="1"/>
  <c r="D157" i="1"/>
  <c r="D148" i="1"/>
  <c r="C148" i="1"/>
  <c r="D132" i="1"/>
  <c r="C132" i="1"/>
  <c r="D123" i="1"/>
  <c r="C123" i="1"/>
  <c r="D111" i="1"/>
  <c r="C111" i="1"/>
  <c r="D103" i="1"/>
  <c r="C103" i="1"/>
  <c r="D92" i="1"/>
  <c r="C92" i="1"/>
  <c r="D83" i="1"/>
  <c r="C83" i="1"/>
  <c r="D77" i="1"/>
  <c r="C77" i="1"/>
  <c r="E63" i="1"/>
  <c r="D178" i="1" l="1"/>
</calcChain>
</file>

<file path=xl/sharedStrings.xml><?xml version="1.0" encoding="utf-8"?>
<sst xmlns="http://schemas.openxmlformats.org/spreadsheetml/2006/main" count="286" uniqueCount="161">
  <si>
    <t>KRAPINSKO-ZAGORSKA ŽUPANIJA</t>
  </si>
  <si>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</si>
  <si>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</si>
  <si>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</si>
  <si>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</si>
  <si>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</si>
  <si>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</si>
  <si>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</si>
  <si>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</si>
  <si>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</si>
  <si>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</si>
  <si>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</si>
  <si>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</si>
  <si>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</si>
  <si>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</si>
  <si>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</si>
  <si>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</si>
  <si>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</si>
  <si>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</si>
  <si>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</si>
  <si>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</si>
  <si>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</si>
  <si>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</si>
  <si>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</si>
  <si>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</si>
  <si>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</si>
  <si>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</si>
  <si>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</si>
  <si>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</si>
  <si>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>-</t>
  </si>
  <si>
    <t>Izvori financiranja:</t>
  </si>
  <si>
    <t>Članak 5.</t>
  </si>
  <si>
    <t>PROGRAM</t>
  </si>
  <si>
    <t>Program gradnje komunalne infrastrukture objaviti će se u "Službenom glasniku Krapinsko-zagorske županije".</t>
  </si>
  <si>
    <t>Na temelju članka 67. stavka 1. Zakona o komunalnom gospodarstvu (Narodne novine, broj 68/18, 110/18 i 32/20), te članka 29. Statuta Općine Gornja Stubica</t>
  </si>
  <si>
    <t xml:space="preserve">          OPĆINSKO VIJEĆE</t>
  </si>
  <si>
    <t>K100521: Asfaltiranje nerazvrstanih cesta</t>
  </si>
  <si>
    <t>Naziv ceste</t>
  </si>
  <si>
    <t>Građenje reciklažnog dvorišta</t>
  </si>
  <si>
    <t>Priključenje na komunalnu infrastrukturu</t>
  </si>
  <si>
    <t>Projektna dokumentacija</t>
  </si>
  <si>
    <t>Izgradnja i opremanje dječjeg igrališta u Modrovcu</t>
  </si>
  <si>
    <t>Izgradnja i opremanje dječjeg igrališta u Svetom Mateju</t>
  </si>
  <si>
    <t>za 2023. godinu</t>
  </si>
  <si>
    <t>Ukupna duljina</t>
  </si>
  <si>
    <t>NC 2-041 Vrčaki, naselje Vinterovec</t>
  </si>
  <si>
    <t>Duljina modernizacije</t>
  </si>
  <si>
    <t>NC 2-050 odvojak Brezanska cesta</t>
  </si>
  <si>
    <t>NC 1-022 A.Šenoe- Tituša Brezovačkog</t>
  </si>
  <si>
    <t>NC 2-003 odvojak Bosaki, Dubovec</t>
  </si>
  <si>
    <t>NC 2-019/1 Babići-Bakrani, Gusakovec</t>
  </si>
  <si>
    <t>Odvojak Ivanići, naselje Jakšinec</t>
  </si>
  <si>
    <t>Redni broj:</t>
  </si>
  <si>
    <t>1.</t>
  </si>
  <si>
    <t>6.</t>
  </si>
  <si>
    <t>7.</t>
  </si>
  <si>
    <t>NC 1-001 Bekini, naselje Dubovec</t>
  </si>
  <si>
    <t>8.</t>
  </si>
  <si>
    <t>NC 1-033 Muzej-Ciglenečki, Orehova gorica</t>
  </si>
  <si>
    <t>9.</t>
  </si>
  <si>
    <t>NC 1-034 Slanjska, Slani Potok</t>
  </si>
  <si>
    <t>10.</t>
  </si>
  <si>
    <t>NC 1-035 Dinjari. Slani Potok</t>
  </si>
  <si>
    <t>11.</t>
  </si>
  <si>
    <t>NC 1-036 Novini, Slani Potok L-285</t>
  </si>
  <si>
    <t>12.</t>
  </si>
  <si>
    <t>NC 1-040 Ivanićeva- Haramusteki, Slani Potok</t>
  </si>
  <si>
    <t>13.</t>
  </si>
  <si>
    <t>NC 1-037 Čmarci, Slani Potok</t>
  </si>
  <si>
    <t>14.</t>
  </si>
  <si>
    <t>NC 1-054 Rusani-Matije, Karivaroš</t>
  </si>
  <si>
    <t>Procijenjena vrijednost radova u eurima</t>
  </si>
  <si>
    <t>15.</t>
  </si>
  <si>
    <t>Procijenjeni stručni nadzor radova</t>
  </si>
  <si>
    <t>52-ostale pomoći</t>
  </si>
  <si>
    <t>411.441,00 EUR</t>
  </si>
  <si>
    <t>10.000,00 EUR</t>
  </si>
  <si>
    <t>K 100520- Izgradnja cesta, mostova,parkova, sanacije, dječji vrtići</t>
  </si>
  <si>
    <t>Redni broj</t>
  </si>
  <si>
    <t xml:space="preserve">Naziv </t>
  </si>
  <si>
    <t>Sanacija klizišta-Ivanići-Haramusteki, NC 1-040</t>
  </si>
  <si>
    <t>11- opći prihodi i primici</t>
  </si>
  <si>
    <t>Sanacija klizišta na cesti Vinterovec- Modrovec, NC 1-030</t>
  </si>
  <si>
    <t>Nadzor radova</t>
  </si>
  <si>
    <t>UKUPNO u eurima</t>
  </si>
  <si>
    <t>Izvori financiranja</t>
  </si>
  <si>
    <t>IF 52-ostale pomoći</t>
  </si>
  <si>
    <t>262.177,00 EUR</t>
  </si>
  <si>
    <t>2. JAVNE POVRŠINE</t>
  </si>
  <si>
    <t>K 100522- Zacjevljenje Brezanske i ulice Antuna Augustinčića</t>
  </si>
  <si>
    <t>IF 81-namjenski primici od zaduživanja</t>
  </si>
  <si>
    <t>91.000,00 EUR</t>
  </si>
  <si>
    <t>K 100522- Sanacija cesta (aglomeracija)</t>
  </si>
  <si>
    <t>Sanacija ceste ulica Augusta Šenoe</t>
  </si>
  <si>
    <t>Sanacija ceste ulica Antuna Augustinčića</t>
  </si>
  <si>
    <t>Sanacija ceste- Brezanska</t>
  </si>
  <si>
    <t>Usluga nadzora</t>
  </si>
  <si>
    <t>Zacjevljenje i asfaltiranje  Brezanske i ulice Antuna Augustinčića</t>
  </si>
  <si>
    <t>IF 11-opći prihodi i primici</t>
  </si>
  <si>
    <t>3.500,00 EUR</t>
  </si>
  <si>
    <t>IF 43- ostali prihodi za posebne namjene</t>
  </si>
  <si>
    <t>5.689,00 EUR</t>
  </si>
  <si>
    <t>IF 52- ostale pomoći</t>
  </si>
  <si>
    <t>15.000,00 EUR</t>
  </si>
  <si>
    <t>IF 81- namjenski primici od zaduživanja</t>
  </si>
  <si>
    <t>57.983,00 EUR</t>
  </si>
  <si>
    <t>K 100525- Vraćanje u ispravno radno stanje infrastrukture</t>
  </si>
  <si>
    <t>Vraćanje u ispravno stanje ceste- FSEU.KZŽ.02/27, propust Modrovec</t>
  </si>
  <si>
    <t>Modernizacija društvenog doma Tepčina</t>
  </si>
  <si>
    <t>159.433,00 EUR</t>
  </si>
  <si>
    <t>K 100550- Izgradnja javne rasvjete</t>
  </si>
  <si>
    <t>Građenje javne rasvjete na području Općine</t>
  </si>
  <si>
    <t>Radovi, usluga, materijal</t>
  </si>
  <si>
    <t xml:space="preserve">Modernizacija javne rasvjete </t>
  </si>
  <si>
    <t>IF 11- opći prihodi i primici</t>
  </si>
  <si>
    <t>2.500,00 EUR</t>
  </si>
  <si>
    <t>163.075,00 EUR</t>
  </si>
  <si>
    <t>K 100580- Građenje spomen hiže Rudolfa Perešina</t>
  </si>
  <si>
    <t>Građenje Spomen hiže Rudolfa Perešina</t>
  </si>
  <si>
    <t>Unutarnje i vanjsko opremanje Spomen hiže Rudolfa Perešina</t>
  </si>
  <si>
    <t>Stručni nadzor gradnje</t>
  </si>
  <si>
    <t>3. GRAĐEVINE JAVNE NAMJENE</t>
  </si>
  <si>
    <t>K 100592- Izgradnja i rekonstrukcija- dogradnja ŠRC-a</t>
  </si>
  <si>
    <t>Izgradnja i rekonstrukcija- dogradnja ŠRC-a</t>
  </si>
  <si>
    <t>Stručni nadzor i ostale intelektualne usluge</t>
  </si>
  <si>
    <t>190.688,00 EUR</t>
  </si>
  <si>
    <t>Uređenje parka oko biste Rudolfa Perešina</t>
  </si>
  <si>
    <t>5.000,00 EUR</t>
  </si>
  <si>
    <t>21.908,00 EUR</t>
  </si>
  <si>
    <t>K 100597- Uređenje parka oko biste Rudolfa Perešina</t>
  </si>
  <si>
    <t>A 100601- Izgradnja staza i okvira za grobna mjesta- groblje Gornja Stubica</t>
  </si>
  <si>
    <t>Okviri za grobna mjesta- groblje Gornja Stubica</t>
  </si>
  <si>
    <t>4. GROBLJE</t>
  </si>
  <si>
    <t>19.900,00 EUR</t>
  </si>
  <si>
    <t>K100901- Građenje reciklažnog dvorišta</t>
  </si>
  <si>
    <t>Komunalna infrastruktura (priključak)</t>
  </si>
  <si>
    <t>Stručni nadzor radova</t>
  </si>
  <si>
    <t>288.273,00 EUR</t>
  </si>
  <si>
    <t>5. SANACIJA KLIZIŠTA, POSLJEDICA POTRESA, FSEU.2022.MINGOR.02.016</t>
  </si>
  <si>
    <t>K 100595- Hitno obnavljanje pogođenih prirodnih područja kako bi se izbjegli neposredni učinci erozije tla</t>
  </si>
  <si>
    <t>NC 1-012, naselje Gusakovec</t>
  </si>
  <si>
    <t>NC 1-042, naselje Jakšinec</t>
  </si>
  <si>
    <t>NC 1-009, naselje Dobri Zdenci</t>
  </si>
  <si>
    <t>NC 1-055, naselje Karivaroš</t>
  </si>
  <si>
    <t>NC 1-005, Dubovec (Jakopovići)</t>
  </si>
  <si>
    <t>NC 2-033, odvojak Zagrebačka ulica-groblje-potporni zid</t>
  </si>
  <si>
    <t>NC 2-096, Kirini, naselje Sveti Matej</t>
  </si>
  <si>
    <t>Usluga vanjskog suradnika u postupku dodjele sredstava- ostale intelektualne usluge</t>
  </si>
  <si>
    <t xml:space="preserve">SVEUKUPNO: </t>
  </si>
  <si>
    <t>IF 43-ostali prihodi za posebne namjene</t>
  </si>
  <si>
    <t>PLAN 2023.- EUR</t>
  </si>
  <si>
    <t>Ovim Programom određuje se građenje komunalne infrastrukture na području Općine Gornja Stubica za 2023. godinu, za slijedeće namjene:</t>
  </si>
  <si>
    <r>
      <t xml:space="preserve">       </t>
    </r>
    <r>
      <rPr>
        <b/>
        <sz val="11"/>
        <rFont val="Times New Roman"/>
        <family val="1"/>
        <charset val="238"/>
      </rPr>
      <t>OPĆINA GORNJA STUBICA</t>
    </r>
  </si>
  <si>
    <r>
      <t xml:space="preserve">        </t>
    </r>
    <r>
      <rPr>
        <b/>
        <sz val="11"/>
        <rFont val="Times New Roman"/>
        <family val="1"/>
        <charset val="238"/>
      </rPr>
      <t>REPUBLIKA HRVATSKA</t>
    </r>
  </si>
  <si>
    <t>URBROJ: 2140-12-01-22-2</t>
  </si>
  <si>
    <t>Gornja Stubica, 14. prosinca 2022. godine</t>
  </si>
  <si>
    <t xml:space="preserve">(Službeni glasnik Krapinsko-zagorske županije, broj: 28/18., 06/20. i 11/21.), Općinsko vijeće Općine Gornja Stubica na svojoj 9. sjednici održanoj dana   </t>
  </si>
  <si>
    <t>14. prosinca 2022. godine donosi</t>
  </si>
  <si>
    <t>Potpredsjednica Općinskog vijeća</t>
  </si>
  <si>
    <t>Đurđica Labaš, upravni pravnik</t>
  </si>
  <si>
    <t>KLASA: 400-01/22-01/008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</si>
</sst>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4" fontId="2" fillId="0" borderId="0" xfId="0" applyNumberFormat="1" applyFont="1"/>
    <xf numFmtId="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4" fontId="7" fillId="0" borderId="0" xfId="0" applyNumberFormat="1" applyFont="1"/>
    <xf numFmtId="49" fontId="5" fillId="0" borderId="0" xfId="0" applyNumberFormat="1" applyFont="1"/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3" fontId="5" fillId="0" borderId="0" xfId="1" applyFont="1" applyAlignment="1">
      <alignment horizontal="right" vertical="justify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/>
    <xf numFmtId="4" fontId="7" fillId="0" borderId="0" xfId="1" applyNumberFormat="1" applyFont="1" applyFill="1" applyBorder="1" applyAlignment="1">
      <alignment horizontal="right" vertical="justify"/>
    </xf>
    <xf numFmtId="0" fontId="6" fillId="2" borderId="1" xfId="0" applyFont="1" applyFill="1" applyBorder="1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5" fillId="0" borderId="3" xfId="0" applyFont="1" applyBorder="1" applyAlignment="1">
      <alignment horizontal="justify"/>
    </xf>
    <xf numFmtId="0" fontId="5" fillId="0" borderId="3" xfId="0" applyFont="1" applyBorder="1"/>
    <xf numFmtId="0" fontId="5" fillId="0" borderId="3" xfId="0" applyFont="1" applyBorder="1" applyAlignment="1">
      <alignment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5" borderId="0" xfId="0" applyNumberFormat="1" applyFont="1" applyFill="1"/>
    <xf numFmtId="49" fontId="3" fillId="3" borderId="0" xfId="0" applyNumberFormat="1" applyFont="1" applyFill="1"/>
    <xf numFmtId="0" fontId="5" fillId="3" borderId="1" xfId="0" applyFont="1" applyFill="1" applyBorder="1" applyAlignment="1">
      <alignment horizontal="justify"/>
    </xf>
    <xf numFmtId="0" fontId="2" fillId="0" borderId="11" xfId="0" applyFont="1" applyBorder="1" applyAlignment="1">
      <alignment horizontal="justify"/>
    </xf>
    <xf numFmtId="4" fontId="2" fillId="0" borderId="1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wrapText="1"/>
    </xf>
    <xf numFmtId="0" fontId="4" fillId="3" borderId="0" xfId="0" applyFont="1" applyFill="1"/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/>
    <xf numFmtId="49" fontId="3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3" borderId="0" xfId="0" applyFont="1" applyFill="1" applyAlignment="1">
      <alignment horizontal="left"/>
    </xf>
    <xf numFmtId="4" fontId="3" fillId="2" borderId="4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4" fontId="2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8" fillId="3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5" borderId="8" xfId="0" applyNumberFormat="1" applyFont="1" applyFill="1" applyBorder="1" applyAlignment="1">
      <alignment horizontal="left" wrapText="1"/>
    </xf>
    <xf numFmtId="4" fontId="4" fillId="3" borderId="0" xfId="0" applyNumberFormat="1" applyFont="1" applyFill="1" applyAlignment="1">
      <alignment horizontal="center"/>
    </xf>
  </cellXfs>
  <cellStyles count="3">
    <cellStyle name="Normalno" xfId="0" builtinId="0"/>
    <cellStyle name="Zarez" xfId="1" builtinId="3"/>
    <cellStyle name="Zarez 2" xfId="2" xr:uid="{BB224C35-768C-4312-B958-DD56773B4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11</xdr:row>
      <xdr:rowOff>182880</xdr:rowOff>
    </xdr:from>
    <xdr:to>
      <xdr:col>8</xdr:col>
      <xdr:colOff>160020</xdr:colOff>
      <xdr:row>11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9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704850</xdr:colOff>
      <xdr:row>0</xdr:row>
      <xdr:rowOff>57150</xdr:rowOff>
    </xdr:from>
    <xdr:to>
      <xdr:col>1</xdr:col>
      <xdr:colOff>514351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6572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K185"/>
  <sheetViews>
    <sheetView tabSelected="1" topLeftCell="A109" workbookViewId="0">
      <selection activeCell="A11" sqref="A11:B11"/>
    </sheetView>
  </sheetViews>
  <sheetFormatPr defaultRowHeight="15" x14ac:dyDescent="0.25"/>
  <cols>
    <col min="1" max="1" width="12.7109375" style="3" customWidth="1"/>
    <col min="2" max="2" width="34.28515625" style="3" customWidth="1"/>
    <col min="3" max="3" width="14.85546875" style="3" customWidth="1"/>
    <col min="4" max="4" width="20.140625" style="3" customWidth="1"/>
    <col min="5" max="5" width="26.140625" style="3" customWidth="1"/>
    <col min="6" max="6" width="7.42578125" style="3" customWidth="1"/>
    <col min="7" max="7" width="13.85546875" style="3" customWidth="1"/>
    <col min="8" max="8" width="13.140625" style="3" customWidth="1"/>
    <col min="9" max="9" width="13.7109375" style="3" customWidth="1"/>
    <col min="10" max="10" width="13.42578125" style="3" customWidth="1"/>
    <col min="11" max="11" width="13.140625" style="3" customWidth="1"/>
    <col min="12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x14ac:dyDescent="0.25">
      <c r="A5" s="4" t="s">
        <v>153</v>
      </c>
      <c r="I5" s="1"/>
      <c r="J5" s="1"/>
    </row>
    <row r="6" spans="1:11" x14ac:dyDescent="0.25">
      <c r="A6" s="6" t="s">
        <v>0</v>
      </c>
      <c r="I6" s="69"/>
      <c r="J6" s="69"/>
      <c r="K6" s="5"/>
    </row>
    <row r="7" spans="1:11" x14ac:dyDescent="0.25">
      <c r="A7" s="4" t="s">
        <v>152</v>
      </c>
      <c r="B7" s="7"/>
      <c r="I7" s="1"/>
      <c r="J7" s="1"/>
    </row>
    <row r="8" spans="1:11" x14ac:dyDescent="0.25">
      <c r="A8" s="6" t="s">
        <v>35</v>
      </c>
      <c r="B8" s="7"/>
      <c r="I8" s="1"/>
      <c r="J8" s="1"/>
    </row>
    <row r="9" spans="1:11" ht="4.5" customHeight="1" x14ac:dyDescent="0.25">
      <c r="A9" s="4"/>
      <c r="I9" s="1"/>
      <c r="J9" s="1"/>
    </row>
    <row r="10" spans="1:11" x14ac:dyDescent="0.25">
      <c r="A10" s="82" t="s">
        <v>160</v>
      </c>
      <c r="B10" s="82"/>
    </row>
    <row r="11" spans="1:11" x14ac:dyDescent="0.25">
      <c r="A11" s="92" t="s">
        <v>154</v>
      </c>
      <c r="B11" s="92"/>
    </row>
    <row r="12" spans="1:11" x14ac:dyDescent="0.25">
      <c r="A12" s="82" t="s">
        <v>155</v>
      </c>
      <c r="B12" s="82"/>
    </row>
    <row r="13" spans="1:11" x14ac:dyDescent="0.25">
      <c r="A13" s="35"/>
      <c r="B13" s="35"/>
    </row>
    <row r="14" spans="1:11" x14ac:dyDescent="0.25">
      <c r="A14" s="3" t="s">
        <v>34</v>
      </c>
    </row>
    <row r="15" spans="1:11" x14ac:dyDescent="0.25">
      <c r="A15" s="79" t="s">
        <v>156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x14ac:dyDescent="0.25">
      <c r="A16" s="4" t="s">
        <v>157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76" t="s">
        <v>32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x14ac:dyDescent="0.25">
      <c r="A18" s="77" t="s">
        <v>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x14ac:dyDescent="0.25">
      <c r="A19" s="77" t="s">
        <v>43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x14ac:dyDescent="0.25">
      <c r="A20" s="78" t="s">
        <v>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ht="15" customHeight="1" x14ac:dyDescent="0.25">
      <c r="A21" s="79" t="s">
        <v>151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x14ac:dyDescent="0.25">
      <c r="B22" s="80" t="s">
        <v>3</v>
      </c>
      <c r="C22" s="80"/>
      <c r="D22" s="80" t="s">
        <v>4</v>
      </c>
      <c r="E22" s="80"/>
      <c r="F22" s="80"/>
      <c r="G22" s="80"/>
      <c r="H22" s="80"/>
      <c r="I22" s="80"/>
      <c r="J22" s="80"/>
      <c r="K22" s="80"/>
    </row>
    <row r="23" spans="1:11" x14ac:dyDescent="0.25">
      <c r="B23" s="80" t="s">
        <v>5</v>
      </c>
      <c r="C23" s="80"/>
      <c r="D23" s="80" t="s">
        <v>6</v>
      </c>
      <c r="E23" s="80"/>
      <c r="F23" s="80"/>
      <c r="G23" s="80"/>
      <c r="H23" s="80"/>
      <c r="I23" s="80"/>
      <c r="J23" s="80"/>
      <c r="K23" s="80"/>
    </row>
    <row r="24" spans="1:11" x14ac:dyDescent="0.25">
      <c r="B24" s="80" t="s">
        <v>7</v>
      </c>
      <c r="C24" s="80"/>
      <c r="D24" s="80" t="s">
        <v>8</v>
      </c>
      <c r="E24" s="80"/>
      <c r="F24" s="80"/>
      <c r="G24" s="80"/>
      <c r="H24" s="80"/>
      <c r="I24" s="80"/>
      <c r="J24" s="80"/>
      <c r="K24" s="80"/>
    </row>
    <row r="25" spans="1:11" x14ac:dyDescent="0.25">
      <c r="A25" s="99" t="s">
        <v>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ht="13.5" customHeight="1" x14ac:dyDescent="0.25">
      <c r="A26" s="79" t="s">
        <v>10</v>
      </c>
      <c r="B26" s="79"/>
      <c r="C26" s="79"/>
      <c r="D26" s="79"/>
      <c r="E26" s="79"/>
      <c r="F26" s="79"/>
      <c r="G26" s="79"/>
      <c r="H26" s="79"/>
      <c r="I26" s="79"/>
      <c r="J26" s="79"/>
    </row>
    <row r="27" spans="1:11" ht="13.5" customHeight="1" x14ac:dyDescent="0.25">
      <c r="A27" s="3" t="s">
        <v>11</v>
      </c>
      <c r="B27" s="8" t="s">
        <v>12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13</v>
      </c>
      <c r="B28" s="8" t="s">
        <v>14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15</v>
      </c>
      <c r="B29" s="8" t="s">
        <v>16</v>
      </c>
      <c r="C29" s="8"/>
      <c r="D29" s="8"/>
      <c r="E29" s="8"/>
      <c r="F29" s="8"/>
      <c r="G29" s="8"/>
      <c r="H29" s="8"/>
    </row>
    <row r="30" spans="1:11" ht="13.5" customHeight="1" x14ac:dyDescent="0.25">
      <c r="A30" s="3" t="s">
        <v>17</v>
      </c>
      <c r="B30" s="8" t="s">
        <v>18</v>
      </c>
      <c r="C30" s="8"/>
      <c r="D30" s="8"/>
      <c r="E30" s="8"/>
      <c r="F30" s="8"/>
      <c r="G30" s="8"/>
      <c r="H30" s="8"/>
    </row>
    <row r="31" spans="1:11" ht="13.5" customHeight="1" x14ac:dyDescent="0.25">
      <c r="A31" s="3" t="s">
        <v>19</v>
      </c>
      <c r="B31" s="8" t="s">
        <v>20</v>
      </c>
      <c r="C31" s="8"/>
      <c r="D31" s="8"/>
      <c r="E31" s="8"/>
      <c r="F31" s="8"/>
      <c r="G31" s="8"/>
      <c r="H31" s="8"/>
    </row>
    <row r="32" spans="1:11" ht="3.75" customHeight="1" x14ac:dyDescent="0.25">
      <c r="B32" s="8"/>
      <c r="C32" s="8"/>
      <c r="D32" s="8"/>
      <c r="E32" s="8"/>
      <c r="F32" s="8"/>
      <c r="G32" s="8"/>
      <c r="H32" s="8"/>
    </row>
    <row r="33" spans="1:11" x14ac:dyDescent="0.25">
      <c r="A33" s="78" t="s">
        <v>21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x14ac:dyDescent="0.25">
      <c r="A34" s="81" t="s">
        <v>22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1:11" ht="28.5" customHeight="1" x14ac:dyDescent="0.25">
      <c r="A35" s="70" t="s">
        <v>23</v>
      </c>
      <c r="B35" s="71"/>
      <c r="C35" s="70" t="s">
        <v>150</v>
      </c>
      <c r="D35" s="71"/>
      <c r="E35" s="71"/>
      <c r="F35" s="72"/>
      <c r="G35" s="25"/>
      <c r="H35" s="25"/>
      <c r="I35" s="25"/>
      <c r="J35" s="25"/>
      <c r="K35" s="25"/>
    </row>
    <row r="36" spans="1:11" ht="15" customHeight="1" x14ac:dyDescent="0.25">
      <c r="A36" s="73"/>
      <c r="B36" s="74"/>
      <c r="C36" s="73"/>
      <c r="D36" s="74"/>
      <c r="E36" s="74"/>
      <c r="F36" s="75"/>
      <c r="G36" s="25"/>
      <c r="H36" s="25"/>
      <c r="I36" s="25"/>
      <c r="J36" s="25"/>
      <c r="K36" s="25"/>
    </row>
    <row r="37" spans="1:11" x14ac:dyDescent="0.25">
      <c r="A37" s="98" t="s">
        <v>98</v>
      </c>
      <c r="B37" s="98"/>
      <c r="C37" s="86">
        <v>24982</v>
      </c>
      <c r="D37" s="87"/>
      <c r="E37" s="87"/>
      <c r="F37" s="88"/>
      <c r="G37" s="9"/>
      <c r="H37" s="9"/>
      <c r="J37" s="9"/>
    </row>
    <row r="38" spans="1:11" x14ac:dyDescent="0.25">
      <c r="A38" s="98" t="s">
        <v>149</v>
      </c>
      <c r="B38" s="98"/>
      <c r="C38" s="89">
        <v>25589</v>
      </c>
      <c r="D38" s="90"/>
      <c r="E38" s="90"/>
      <c r="F38" s="91"/>
      <c r="G38" s="9"/>
      <c r="H38" s="9"/>
      <c r="I38" s="9"/>
      <c r="J38" s="9"/>
      <c r="K38" s="9"/>
    </row>
    <row r="39" spans="1:11" x14ac:dyDescent="0.25">
      <c r="A39" s="98" t="s">
        <v>86</v>
      </c>
      <c r="B39" s="98"/>
      <c r="C39" s="89">
        <v>2793615</v>
      </c>
      <c r="D39" s="90"/>
      <c r="E39" s="90"/>
      <c r="F39" s="91"/>
      <c r="G39" s="9"/>
      <c r="H39" s="9"/>
      <c r="I39" s="9"/>
      <c r="J39" s="9"/>
      <c r="K39" s="9"/>
    </row>
    <row r="40" spans="1:11" x14ac:dyDescent="0.25">
      <c r="A40" s="98" t="s">
        <v>104</v>
      </c>
      <c r="B40" s="98"/>
      <c r="C40" s="89">
        <v>471491</v>
      </c>
      <c r="D40" s="90"/>
      <c r="E40" s="90"/>
      <c r="F40" s="91"/>
      <c r="G40" s="9"/>
      <c r="H40" s="9"/>
      <c r="I40" s="9"/>
      <c r="J40" s="9"/>
      <c r="K40" s="9"/>
    </row>
    <row r="41" spans="1:11" x14ac:dyDescent="0.25">
      <c r="A41" s="100" t="s">
        <v>24</v>
      </c>
      <c r="B41" s="100"/>
      <c r="C41" s="83">
        <f>SUM(C37:C40)</f>
        <v>3315677</v>
      </c>
      <c r="D41" s="84"/>
      <c r="E41" s="84"/>
      <c r="F41" s="85"/>
      <c r="G41" s="27"/>
      <c r="H41" s="27"/>
      <c r="I41" s="27"/>
      <c r="J41" s="27"/>
      <c r="K41" s="27"/>
    </row>
    <row r="42" spans="1:11" x14ac:dyDescent="0.25">
      <c r="A42" s="78" t="s">
        <v>25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25">
      <c r="A43" s="79" t="s">
        <v>26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8" t="s">
        <v>27</v>
      </c>
      <c r="B45" s="58"/>
      <c r="C45" s="58"/>
      <c r="D45" s="58"/>
      <c r="E45" s="58"/>
      <c r="F45" s="4"/>
      <c r="G45" s="4"/>
      <c r="H45" s="4"/>
      <c r="I45" s="4"/>
      <c r="J45" s="4"/>
      <c r="K45" s="4"/>
    </row>
    <row r="46" spans="1:11" ht="22.5" customHeight="1" x14ac:dyDescent="0.25">
      <c r="A46" s="96" t="s">
        <v>36</v>
      </c>
      <c r="B46" s="97"/>
      <c r="C46" s="97"/>
      <c r="D46" s="97"/>
      <c r="E46" s="97"/>
      <c r="G46" s="27"/>
      <c r="H46" s="27"/>
      <c r="I46" s="27"/>
      <c r="J46" s="27"/>
      <c r="K46" s="27"/>
    </row>
    <row r="47" spans="1:11" ht="30.75" customHeight="1" x14ac:dyDescent="0.25">
      <c r="A47" s="44" t="s">
        <v>52</v>
      </c>
      <c r="B47" s="40" t="s">
        <v>37</v>
      </c>
      <c r="C47" s="30" t="s">
        <v>44</v>
      </c>
      <c r="D47" s="10" t="s">
        <v>46</v>
      </c>
      <c r="E47" s="10" t="s">
        <v>71</v>
      </c>
    </row>
    <row r="48" spans="1:11" ht="24" customHeight="1" x14ac:dyDescent="0.25">
      <c r="A48" s="20" t="s">
        <v>53</v>
      </c>
      <c r="B48" s="36" t="s">
        <v>45</v>
      </c>
      <c r="C48" s="31">
        <v>460</v>
      </c>
      <c r="D48" s="31">
        <v>460</v>
      </c>
      <c r="E48" s="33">
        <v>45789</v>
      </c>
    </row>
    <row r="49" spans="1:11" ht="31.5" customHeight="1" x14ac:dyDescent="0.25">
      <c r="A49" s="20" t="s">
        <v>13</v>
      </c>
      <c r="B49" s="37" t="s">
        <v>47</v>
      </c>
      <c r="C49" s="31">
        <v>307.75</v>
      </c>
      <c r="D49" s="31">
        <v>206</v>
      </c>
      <c r="E49" s="33">
        <v>23890</v>
      </c>
    </row>
    <row r="50" spans="1:11" ht="28.5" customHeight="1" x14ac:dyDescent="0.25">
      <c r="A50" s="20" t="s">
        <v>15</v>
      </c>
      <c r="B50" s="36" t="s">
        <v>48</v>
      </c>
      <c r="C50" s="31">
        <v>568</v>
      </c>
      <c r="D50" s="31">
        <v>170</v>
      </c>
      <c r="E50" s="33">
        <v>19908</v>
      </c>
    </row>
    <row r="51" spans="1:11" ht="24.75" customHeight="1" x14ac:dyDescent="0.25">
      <c r="A51" s="20" t="s">
        <v>17</v>
      </c>
      <c r="B51" s="36" t="s">
        <v>49</v>
      </c>
      <c r="C51" s="31">
        <v>214.12</v>
      </c>
      <c r="D51" s="31">
        <v>100</v>
      </c>
      <c r="E51" s="33">
        <v>10954</v>
      </c>
    </row>
    <row r="52" spans="1:11" ht="19.5" customHeight="1" x14ac:dyDescent="0.25">
      <c r="A52" s="20" t="s">
        <v>19</v>
      </c>
      <c r="B52" s="37" t="s">
        <v>50</v>
      </c>
      <c r="C52" s="31">
        <v>174.55</v>
      </c>
      <c r="D52" s="31">
        <v>150</v>
      </c>
      <c r="E52" s="33">
        <v>14931</v>
      </c>
    </row>
    <row r="53" spans="1:11" ht="26.25" customHeight="1" x14ac:dyDescent="0.25">
      <c r="A53" s="20" t="s">
        <v>54</v>
      </c>
      <c r="B53" s="38" t="s">
        <v>51</v>
      </c>
      <c r="C53" s="31">
        <v>50</v>
      </c>
      <c r="D53" s="32">
        <v>50</v>
      </c>
      <c r="E53" s="33">
        <v>4977</v>
      </c>
    </row>
    <row r="54" spans="1:11" ht="28.5" customHeight="1" x14ac:dyDescent="0.25">
      <c r="A54" s="20" t="s">
        <v>55</v>
      </c>
      <c r="B54" s="38" t="s">
        <v>56</v>
      </c>
      <c r="C54" s="31">
        <v>765</v>
      </c>
      <c r="D54" s="31">
        <v>250</v>
      </c>
      <c r="E54" s="33">
        <v>31033</v>
      </c>
    </row>
    <row r="55" spans="1:11" ht="28.5" customHeight="1" x14ac:dyDescent="0.25">
      <c r="A55" s="20" t="s">
        <v>57</v>
      </c>
      <c r="B55" s="36" t="s">
        <v>58</v>
      </c>
      <c r="C55" s="41">
        <v>1255</v>
      </c>
      <c r="D55" s="31">
        <v>300</v>
      </c>
      <c r="E55" s="33">
        <v>39816</v>
      </c>
    </row>
    <row r="56" spans="1:11" ht="28.5" customHeight="1" x14ac:dyDescent="0.25">
      <c r="A56" s="20" t="s">
        <v>59</v>
      </c>
      <c r="B56" s="36" t="s">
        <v>60</v>
      </c>
      <c r="C56" s="31">
        <v>869</v>
      </c>
      <c r="D56" s="31">
        <v>200</v>
      </c>
      <c r="E56" s="33">
        <v>28871</v>
      </c>
    </row>
    <row r="57" spans="1:11" ht="28.5" customHeight="1" x14ac:dyDescent="0.25">
      <c r="A57" s="20" t="s">
        <v>61</v>
      </c>
      <c r="B57" s="36" t="s">
        <v>62</v>
      </c>
      <c r="C57" s="31">
        <v>575</v>
      </c>
      <c r="D57" s="31">
        <v>287</v>
      </c>
      <c r="E57" s="33">
        <v>31791</v>
      </c>
    </row>
    <row r="58" spans="1:11" ht="28.5" customHeight="1" x14ac:dyDescent="0.25">
      <c r="A58" s="20" t="s">
        <v>63</v>
      </c>
      <c r="B58" s="36" t="s">
        <v>64</v>
      </c>
      <c r="C58" s="31">
        <v>285</v>
      </c>
      <c r="D58" s="31">
        <v>285</v>
      </c>
      <c r="E58" s="33">
        <v>39816</v>
      </c>
    </row>
    <row r="59" spans="1:11" ht="28.5" customHeight="1" x14ac:dyDescent="0.25">
      <c r="A59" s="20" t="s">
        <v>65</v>
      </c>
      <c r="B59" s="36" t="s">
        <v>66</v>
      </c>
      <c r="C59" s="41">
        <v>1219</v>
      </c>
      <c r="D59" s="31">
        <v>100</v>
      </c>
      <c r="E59" s="33">
        <v>11617</v>
      </c>
    </row>
    <row r="60" spans="1:11" ht="28.5" customHeight="1" x14ac:dyDescent="0.25">
      <c r="A60" s="20" t="s">
        <v>67</v>
      </c>
      <c r="B60" s="36" t="s">
        <v>68</v>
      </c>
      <c r="C60" s="41">
        <v>246</v>
      </c>
      <c r="D60" s="31">
        <v>100</v>
      </c>
      <c r="E60" s="33">
        <v>11617</v>
      </c>
    </row>
    <row r="61" spans="1:11" ht="28.5" customHeight="1" x14ac:dyDescent="0.25">
      <c r="A61" s="20" t="s">
        <v>69</v>
      </c>
      <c r="B61" s="36" t="s">
        <v>70</v>
      </c>
      <c r="C61" s="41">
        <v>883</v>
      </c>
      <c r="D61" s="31">
        <v>600</v>
      </c>
      <c r="E61" s="33">
        <v>96431</v>
      </c>
    </row>
    <row r="62" spans="1:11" ht="28.5" customHeight="1" x14ac:dyDescent="0.25">
      <c r="A62" s="20" t="s">
        <v>72</v>
      </c>
      <c r="B62" s="36" t="s">
        <v>73</v>
      </c>
      <c r="C62" s="41"/>
      <c r="D62" s="31"/>
      <c r="E62" s="33">
        <v>10000</v>
      </c>
    </row>
    <row r="63" spans="1:11" ht="14.25" customHeight="1" x14ac:dyDescent="0.25">
      <c r="A63" s="93" t="s">
        <v>28</v>
      </c>
      <c r="B63" s="94"/>
      <c r="C63" s="52">
        <v>7871.42</v>
      </c>
      <c r="D63" s="53">
        <v>3258</v>
      </c>
      <c r="E63" s="54">
        <f>SUM(E48:E62)</f>
        <v>421441</v>
      </c>
    </row>
    <row r="64" spans="1:11" ht="28.5" customHeight="1" x14ac:dyDescent="0.25">
      <c r="A64" s="13" t="s">
        <v>30</v>
      </c>
      <c r="B64" s="14" t="s">
        <v>81</v>
      </c>
      <c r="C64" s="42" t="s">
        <v>76</v>
      </c>
      <c r="D64" s="14"/>
      <c r="E64" s="14"/>
      <c r="F64" s="14"/>
      <c r="G64" s="14"/>
      <c r="H64" s="14"/>
      <c r="I64" s="15"/>
      <c r="J64" s="15"/>
      <c r="K64" s="15"/>
    </row>
    <row r="65" spans="1:11" ht="15.75" customHeight="1" x14ac:dyDescent="0.25">
      <c r="A65" s="7"/>
      <c r="B65" s="18" t="s">
        <v>74</v>
      </c>
      <c r="C65" s="18" t="s">
        <v>75</v>
      </c>
      <c r="D65" s="18"/>
      <c r="E65" s="18"/>
      <c r="F65" s="18"/>
      <c r="G65" s="23"/>
      <c r="H65" s="23"/>
      <c r="I65" s="23"/>
      <c r="J65" s="23"/>
      <c r="K65" s="17"/>
    </row>
    <row r="66" spans="1:11" ht="14.25" customHeight="1" x14ac:dyDescent="0.25">
      <c r="A66" s="7"/>
      <c r="B66" s="16"/>
      <c r="C66" s="18"/>
      <c r="D66" s="18"/>
      <c r="E66" s="18"/>
      <c r="F66" s="18"/>
      <c r="G66" s="17"/>
      <c r="H66" s="17"/>
      <c r="I66" s="17"/>
      <c r="J66" s="17"/>
      <c r="K66" s="17"/>
    </row>
    <row r="67" spans="1:11" ht="14.25" customHeight="1" x14ac:dyDescent="0.25">
      <c r="A67" s="95" t="s">
        <v>88</v>
      </c>
      <c r="B67" s="95"/>
      <c r="C67" s="95"/>
      <c r="D67" s="95"/>
      <c r="E67" s="18"/>
      <c r="F67" s="18"/>
      <c r="G67" s="17"/>
      <c r="H67" s="17"/>
      <c r="I67" s="17"/>
      <c r="J67" s="17"/>
      <c r="K67" s="17"/>
    </row>
    <row r="68" spans="1:11" ht="9" customHeight="1" x14ac:dyDescent="0.25">
      <c r="A68" s="95"/>
      <c r="B68" s="95"/>
      <c r="C68" s="95"/>
      <c r="D68" s="95"/>
      <c r="E68" s="4"/>
      <c r="F68" s="4"/>
      <c r="G68" s="4"/>
      <c r="H68" s="4"/>
      <c r="I68" s="9"/>
      <c r="J68" s="19"/>
    </row>
    <row r="69" spans="1:11" x14ac:dyDescent="0.25">
      <c r="A69" s="45" t="s">
        <v>77</v>
      </c>
      <c r="B69" s="45"/>
      <c r="C69" s="45"/>
      <c r="D69" s="45"/>
      <c r="E69" s="46"/>
      <c r="F69" s="46"/>
      <c r="G69" s="46"/>
      <c r="H69" s="46"/>
      <c r="I69" s="46"/>
      <c r="J69" s="46"/>
      <c r="K69" s="5"/>
    </row>
    <row r="70" spans="1:11" ht="24.75" customHeight="1" x14ac:dyDescent="0.25">
      <c r="A70" s="50" t="s">
        <v>78</v>
      </c>
      <c r="B70" s="43" t="s">
        <v>79</v>
      </c>
      <c r="C70" s="51" t="s">
        <v>112</v>
      </c>
      <c r="D70" s="51" t="s">
        <v>84</v>
      </c>
    </row>
    <row r="71" spans="1:11" ht="24.75" customHeight="1" x14ac:dyDescent="0.25">
      <c r="A71" s="11" t="s">
        <v>53</v>
      </c>
      <c r="B71" s="47" t="s">
        <v>80</v>
      </c>
      <c r="C71" s="56">
        <v>99543</v>
      </c>
      <c r="D71" s="57">
        <v>99543</v>
      </c>
    </row>
    <row r="72" spans="1:11" ht="24.75" customHeight="1" x14ac:dyDescent="0.25">
      <c r="A72" s="11" t="s">
        <v>13</v>
      </c>
      <c r="B72" s="47" t="s">
        <v>82</v>
      </c>
      <c r="C72" s="56">
        <v>99543</v>
      </c>
      <c r="D72" s="57">
        <v>99543</v>
      </c>
    </row>
    <row r="73" spans="1:11" ht="24.75" customHeight="1" x14ac:dyDescent="0.25">
      <c r="A73" s="11" t="s">
        <v>15</v>
      </c>
      <c r="B73" s="47" t="s">
        <v>40</v>
      </c>
      <c r="C73" s="56">
        <v>19909</v>
      </c>
      <c r="D73" s="57">
        <v>19909</v>
      </c>
    </row>
    <row r="74" spans="1:11" ht="24.75" customHeight="1" x14ac:dyDescent="0.25">
      <c r="A74" s="11" t="s">
        <v>17</v>
      </c>
      <c r="B74" s="47" t="s">
        <v>83</v>
      </c>
      <c r="C74" s="56">
        <v>16636</v>
      </c>
      <c r="D74" s="57">
        <v>16636</v>
      </c>
    </row>
    <row r="75" spans="1:11" ht="30" customHeight="1" x14ac:dyDescent="0.25">
      <c r="A75" s="11" t="s">
        <v>19</v>
      </c>
      <c r="B75" s="48" t="s">
        <v>42</v>
      </c>
      <c r="C75" s="49">
        <v>13273</v>
      </c>
      <c r="D75" s="21">
        <v>13273</v>
      </c>
    </row>
    <row r="76" spans="1:11" ht="30" customHeight="1" x14ac:dyDescent="0.25">
      <c r="A76" s="11" t="s">
        <v>54</v>
      </c>
      <c r="B76" s="48" t="s">
        <v>41</v>
      </c>
      <c r="C76" s="49">
        <v>13273</v>
      </c>
      <c r="D76" s="21">
        <v>13273</v>
      </c>
    </row>
    <row r="77" spans="1:11" ht="14.25" customHeight="1" x14ac:dyDescent="0.25">
      <c r="A77" s="39"/>
      <c r="B77" s="12" t="s">
        <v>28</v>
      </c>
      <c r="C77" s="54">
        <f>SUM(C71:C76)</f>
        <v>262177</v>
      </c>
      <c r="D77" s="54">
        <f>SUM(D71:D76)</f>
        <v>262177</v>
      </c>
      <c r="E77" s="55"/>
      <c r="F77" s="55" t="s">
        <v>29</v>
      </c>
      <c r="G77" s="26"/>
    </row>
    <row r="78" spans="1:11" ht="31.5" customHeight="1" x14ac:dyDescent="0.25">
      <c r="A78" s="13" t="s">
        <v>85</v>
      </c>
      <c r="B78" s="14" t="s">
        <v>86</v>
      </c>
      <c r="C78" s="14" t="s">
        <v>87</v>
      </c>
      <c r="D78" s="14"/>
      <c r="E78" s="14"/>
      <c r="F78" s="14"/>
      <c r="G78" s="14"/>
      <c r="H78" s="14"/>
      <c r="I78" s="15"/>
      <c r="J78" s="22"/>
    </row>
    <row r="79" spans="1:11" ht="18.75" customHeight="1" x14ac:dyDescent="0.25"/>
    <row r="80" spans="1:11" ht="18" customHeight="1" x14ac:dyDescent="0.25">
      <c r="A80" s="45" t="s">
        <v>89</v>
      </c>
      <c r="B80" s="45"/>
      <c r="C80" s="45"/>
      <c r="D80" s="45"/>
    </row>
    <row r="81" spans="1:4" ht="24.75" customHeight="1" x14ac:dyDescent="0.25">
      <c r="A81" s="50" t="s">
        <v>78</v>
      </c>
      <c r="B81" s="43" t="s">
        <v>79</v>
      </c>
      <c r="C81" s="51" t="s">
        <v>112</v>
      </c>
      <c r="D81" s="51" t="s">
        <v>84</v>
      </c>
    </row>
    <row r="82" spans="1:4" ht="29.25" customHeight="1" x14ac:dyDescent="0.25">
      <c r="A82" s="11" t="s">
        <v>53</v>
      </c>
      <c r="B82" s="47" t="s">
        <v>97</v>
      </c>
      <c r="C82" s="56">
        <v>91000</v>
      </c>
      <c r="D82" s="57">
        <v>91000</v>
      </c>
    </row>
    <row r="83" spans="1:4" ht="16.5" customHeight="1" x14ac:dyDescent="0.25">
      <c r="A83" s="39"/>
      <c r="B83" s="12" t="s">
        <v>28</v>
      </c>
      <c r="C83" s="54">
        <f>SUM(C82:C82)</f>
        <v>91000</v>
      </c>
      <c r="D83" s="54">
        <f>SUM(D82:D82)</f>
        <v>91000</v>
      </c>
    </row>
    <row r="84" spans="1:4" ht="26.25" x14ac:dyDescent="0.25">
      <c r="A84" s="13" t="s">
        <v>85</v>
      </c>
      <c r="B84" s="15" t="s">
        <v>90</v>
      </c>
      <c r="C84" s="15" t="s">
        <v>91</v>
      </c>
    </row>
    <row r="85" spans="1:4" x14ac:dyDescent="0.25">
      <c r="A85" s="7"/>
    </row>
    <row r="86" spans="1:4" x14ac:dyDescent="0.25">
      <c r="A86" s="45" t="s">
        <v>92</v>
      </c>
      <c r="B86" s="45"/>
      <c r="C86" s="45"/>
      <c r="D86" s="45"/>
    </row>
    <row r="87" spans="1:4" ht="23.25" customHeight="1" x14ac:dyDescent="0.25">
      <c r="A87" s="50" t="s">
        <v>78</v>
      </c>
      <c r="B87" s="43" t="s">
        <v>79</v>
      </c>
      <c r="C87" s="51" t="s">
        <v>112</v>
      </c>
      <c r="D87" s="51" t="s">
        <v>84</v>
      </c>
    </row>
    <row r="88" spans="1:4" x14ac:dyDescent="0.25">
      <c r="A88" s="11" t="s">
        <v>53</v>
      </c>
      <c r="B88" s="47" t="s">
        <v>93</v>
      </c>
      <c r="C88" s="56">
        <v>26224</v>
      </c>
      <c r="D88" s="57">
        <v>26224</v>
      </c>
    </row>
    <row r="89" spans="1:4" x14ac:dyDescent="0.25">
      <c r="A89" s="11" t="s">
        <v>13</v>
      </c>
      <c r="B89" s="47" t="s">
        <v>94</v>
      </c>
      <c r="C89" s="56">
        <v>26224</v>
      </c>
      <c r="D89" s="57">
        <v>26224</v>
      </c>
    </row>
    <row r="90" spans="1:4" x14ac:dyDescent="0.25">
      <c r="A90" s="11" t="s">
        <v>15</v>
      </c>
      <c r="B90" s="47" t="s">
        <v>95</v>
      </c>
      <c r="C90" s="56">
        <v>26224</v>
      </c>
      <c r="D90" s="57">
        <v>26224</v>
      </c>
    </row>
    <row r="91" spans="1:4" x14ac:dyDescent="0.25">
      <c r="A91" s="11" t="s">
        <v>17</v>
      </c>
      <c r="B91" s="47" t="s">
        <v>96</v>
      </c>
      <c r="C91" s="56">
        <v>3500</v>
      </c>
      <c r="D91" s="57">
        <v>3500</v>
      </c>
    </row>
    <row r="92" spans="1:4" x14ac:dyDescent="0.25">
      <c r="A92" s="39"/>
      <c r="B92" s="12" t="s">
        <v>28</v>
      </c>
      <c r="C92" s="54">
        <f>SUM(C88:C91)</f>
        <v>82172</v>
      </c>
      <c r="D92" s="54">
        <f>SUM(D88:D91)</f>
        <v>82172</v>
      </c>
    </row>
    <row r="93" spans="1:4" ht="26.25" x14ac:dyDescent="0.25">
      <c r="A93" s="13" t="s">
        <v>30</v>
      </c>
      <c r="B93" s="15" t="s">
        <v>98</v>
      </c>
      <c r="C93" s="59" t="s">
        <v>99</v>
      </c>
    </row>
    <row r="94" spans="1:4" x14ac:dyDescent="0.25">
      <c r="A94" s="29"/>
      <c r="B94" s="15" t="s">
        <v>100</v>
      </c>
      <c r="C94" s="59" t="s">
        <v>101</v>
      </c>
    </row>
    <row r="95" spans="1:4" x14ac:dyDescent="0.25">
      <c r="A95" s="9"/>
      <c r="B95" s="15" t="s">
        <v>102</v>
      </c>
      <c r="C95" s="59" t="s">
        <v>103</v>
      </c>
    </row>
    <row r="96" spans="1:4" x14ac:dyDescent="0.25">
      <c r="A96" s="28"/>
      <c r="B96" s="15" t="s">
        <v>104</v>
      </c>
      <c r="C96" s="59" t="s">
        <v>105</v>
      </c>
    </row>
    <row r="97" spans="1:4" x14ac:dyDescent="0.25">
      <c r="A97" s="28"/>
    </row>
    <row r="98" spans="1:4" x14ac:dyDescent="0.25">
      <c r="A98" s="45" t="s">
        <v>106</v>
      </c>
      <c r="B98" s="45"/>
      <c r="C98" s="45"/>
      <c r="D98" s="45"/>
    </row>
    <row r="99" spans="1:4" ht="25.5" x14ac:dyDescent="0.25">
      <c r="A99" s="50" t="s">
        <v>78</v>
      </c>
      <c r="B99" s="43" t="s">
        <v>79</v>
      </c>
      <c r="C99" s="51" t="s">
        <v>112</v>
      </c>
      <c r="D99" s="51" t="s">
        <v>84</v>
      </c>
    </row>
    <row r="100" spans="1:4" ht="26.25" x14ac:dyDescent="0.25">
      <c r="A100" s="11" t="s">
        <v>53</v>
      </c>
      <c r="B100" s="47" t="s">
        <v>107</v>
      </c>
      <c r="C100" s="56">
        <v>136870</v>
      </c>
      <c r="D100" s="57">
        <v>136870</v>
      </c>
    </row>
    <row r="101" spans="1:4" x14ac:dyDescent="0.25">
      <c r="A101" s="11" t="s">
        <v>13</v>
      </c>
      <c r="B101" s="47" t="s">
        <v>108</v>
      </c>
      <c r="C101" s="56">
        <v>15926</v>
      </c>
      <c r="D101" s="57">
        <v>15926</v>
      </c>
    </row>
    <row r="102" spans="1:4" x14ac:dyDescent="0.25">
      <c r="A102" s="11" t="s">
        <v>15</v>
      </c>
      <c r="B102" s="47" t="s">
        <v>40</v>
      </c>
      <c r="C102" s="56">
        <v>6637</v>
      </c>
      <c r="D102" s="57">
        <v>6637</v>
      </c>
    </row>
    <row r="103" spans="1:4" x14ac:dyDescent="0.25">
      <c r="A103" s="39"/>
      <c r="B103" s="12" t="s">
        <v>28</v>
      </c>
      <c r="C103" s="54">
        <f>SUM(C100:C102)</f>
        <v>159433</v>
      </c>
      <c r="D103" s="54">
        <f>SUM(D100:D102)</f>
        <v>159433</v>
      </c>
    </row>
    <row r="104" spans="1:4" ht="26.25" x14ac:dyDescent="0.25">
      <c r="A104" s="13" t="s">
        <v>30</v>
      </c>
      <c r="B104" s="15" t="s">
        <v>102</v>
      </c>
      <c r="C104" s="15" t="s">
        <v>109</v>
      </c>
    </row>
    <row r="106" spans="1:4" x14ac:dyDescent="0.25">
      <c r="A106" s="45" t="s">
        <v>110</v>
      </c>
      <c r="B106" s="45"/>
      <c r="C106" s="45"/>
      <c r="D106" s="45"/>
    </row>
    <row r="107" spans="1:4" ht="25.5" x14ac:dyDescent="0.25">
      <c r="A107" s="50" t="s">
        <v>78</v>
      </c>
      <c r="B107" s="43" t="s">
        <v>79</v>
      </c>
      <c r="C107" s="51" t="s">
        <v>112</v>
      </c>
      <c r="D107" s="51" t="s">
        <v>84</v>
      </c>
    </row>
    <row r="108" spans="1:4" ht="26.25" x14ac:dyDescent="0.25">
      <c r="A108" s="11" t="s">
        <v>53</v>
      </c>
      <c r="B108" s="47" t="s">
        <v>111</v>
      </c>
      <c r="C108" s="56">
        <v>80441</v>
      </c>
      <c r="D108" s="57">
        <v>80441</v>
      </c>
    </row>
    <row r="109" spans="1:4" x14ac:dyDescent="0.25">
      <c r="A109" s="11" t="s">
        <v>13</v>
      </c>
      <c r="B109" s="47" t="s">
        <v>113</v>
      </c>
      <c r="C109" s="56">
        <v>79634</v>
      </c>
      <c r="D109" s="57">
        <v>79634</v>
      </c>
    </row>
    <row r="110" spans="1:4" x14ac:dyDescent="0.25">
      <c r="A110" s="11" t="s">
        <v>15</v>
      </c>
      <c r="B110" s="47" t="s">
        <v>96</v>
      </c>
      <c r="C110" s="56">
        <v>5500</v>
      </c>
      <c r="D110" s="57">
        <v>5500</v>
      </c>
    </row>
    <row r="111" spans="1:4" x14ac:dyDescent="0.25">
      <c r="A111" s="39"/>
      <c r="B111" s="12" t="s">
        <v>28</v>
      </c>
      <c r="C111" s="54">
        <f>SUM(C108:C110)</f>
        <v>165575</v>
      </c>
      <c r="D111" s="54">
        <f>SUM(D108:D110)</f>
        <v>165575</v>
      </c>
    </row>
    <row r="112" spans="1:4" ht="26.25" x14ac:dyDescent="0.25">
      <c r="A112" s="13" t="s">
        <v>30</v>
      </c>
      <c r="B112" s="15" t="s">
        <v>114</v>
      </c>
      <c r="C112" s="15" t="s">
        <v>115</v>
      </c>
    </row>
    <row r="113" spans="1:4" x14ac:dyDescent="0.25">
      <c r="A113" s="16"/>
      <c r="B113" s="15" t="s">
        <v>102</v>
      </c>
      <c r="C113" s="15" t="s">
        <v>116</v>
      </c>
    </row>
    <row r="114" spans="1:4" ht="34.5" customHeight="1" x14ac:dyDescent="0.25">
      <c r="A114" s="16"/>
    </row>
    <row r="115" spans="1:4" x14ac:dyDescent="0.25">
      <c r="A115" s="95" t="s">
        <v>121</v>
      </c>
      <c r="B115" s="95"/>
      <c r="C115" s="95"/>
      <c r="D115" s="95"/>
    </row>
    <row r="116" spans="1:4" x14ac:dyDescent="0.25">
      <c r="A116" s="95"/>
      <c r="B116" s="95"/>
      <c r="C116" s="95"/>
      <c r="D116" s="95"/>
    </row>
    <row r="117" spans="1:4" x14ac:dyDescent="0.25">
      <c r="A117" s="45" t="s">
        <v>117</v>
      </c>
      <c r="B117" s="45"/>
      <c r="C117" s="45"/>
      <c r="D117" s="45"/>
    </row>
    <row r="118" spans="1:4" ht="25.5" x14ac:dyDescent="0.25">
      <c r="A118" s="50" t="s">
        <v>78</v>
      </c>
      <c r="B118" s="43" t="s">
        <v>79</v>
      </c>
      <c r="C118" s="51" t="s">
        <v>112</v>
      </c>
      <c r="D118" s="51" t="s">
        <v>84</v>
      </c>
    </row>
    <row r="119" spans="1:4" x14ac:dyDescent="0.25">
      <c r="A119" s="11" t="s">
        <v>53</v>
      </c>
      <c r="B119" s="47" t="s">
        <v>118</v>
      </c>
      <c r="C119" s="56">
        <v>19908</v>
      </c>
      <c r="D119" s="57">
        <v>19908</v>
      </c>
    </row>
    <row r="120" spans="1:4" ht="26.25" x14ac:dyDescent="0.25">
      <c r="A120" s="11" t="s">
        <v>13</v>
      </c>
      <c r="B120" s="47" t="s">
        <v>119</v>
      </c>
      <c r="C120" s="56">
        <v>257946</v>
      </c>
      <c r="D120" s="57">
        <v>257946</v>
      </c>
    </row>
    <row r="121" spans="1:4" x14ac:dyDescent="0.25">
      <c r="A121" s="11" t="s">
        <v>15</v>
      </c>
      <c r="B121" s="47" t="s">
        <v>120</v>
      </c>
      <c r="C121" s="56">
        <v>7500</v>
      </c>
      <c r="D121" s="57">
        <v>7500</v>
      </c>
    </row>
    <row r="122" spans="1:4" x14ac:dyDescent="0.25">
      <c r="A122" s="11" t="s">
        <v>17</v>
      </c>
      <c r="B122" s="47" t="s">
        <v>39</v>
      </c>
      <c r="C122" s="56">
        <v>3982</v>
      </c>
      <c r="D122" s="57">
        <v>3982</v>
      </c>
    </row>
    <row r="123" spans="1:4" x14ac:dyDescent="0.25">
      <c r="A123" s="39"/>
      <c r="B123" s="12" t="s">
        <v>28</v>
      </c>
      <c r="C123" s="54">
        <f>SUM(C119:C122)</f>
        <v>289336</v>
      </c>
      <c r="D123" s="54">
        <f>SUM(D119:D122)</f>
        <v>289336</v>
      </c>
    </row>
    <row r="124" spans="1:4" ht="26.25" x14ac:dyDescent="0.25">
      <c r="A124" s="13" t="s">
        <v>85</v>
      </c>
      <c r="B124" s="14" t="s">
        <v>98</v>
      </c>
      <c r="C124" s="42">
        <v>2000</v>
      </c>
      <c r="D124" s="14"/>
    </row>
    <row r="125" spans="1:4" x14ac:dyDescent="0.25">
      <c r="B125" s="15" t="s">
        <v>100</v>
      </c>
      <c r="C125" s="24">
        <v>1982</v>
      </c>
    </row>
    <row r="126" spans="1:4" x14ac:dyDescent="0.25">
      <c r="B126" s="15" t="s">
        <v>102</v>
      </c>
      <c r="C126" s="24">
        <v>285354</v>
      </c>
    </row>
    <row r="128" spans="1:4" x14ac:dyDescent="0.25">
      <c r="A128" s="45" t="s">
        <v>122</v>
      </c>
      <c r="B128" s="45"/>
      <c r="C128" s="45"/>
      <c r="D128" s="45"/>
    </row>
    <row r="129" spans="1:11" ht="25.5" x14ac:dyDescent="0.25">
      <c r="A129" s="50" t="s">
        <v>78</v>
      </c>
      <c r="B129" s="43" t="s">
        <v>79</v>
      </c>
      <c r="C129" s="51" t="s">
        <v>112</v>
      </c>
      <c r="D129" s="51" t="s">
        <v>84</v>
      </c>
    </row>
    <row r="130" spans="1:11" ht="26.25" x14ac:dyDescent="0.25">
      <c r="A130" s="11" t="s">
        <v>53</v>
      </c>
      <c r="B130" s="47" t="s">
        <v>123</v>
      </c>
      <c r="C130" s="56">
        <v>171723</v>
      </c>
      <c r="D130" s="57">
        <v>171723</v>
      </c>
    </row>
    <row r="131" spans="1:11" ht="26.25" x14ac:dyDescent="0.25">
      <c r="A131" s="11" t="s">
        <v>13</v>
      </c>
      <c r="B131" s="47" t="s">
        <v>124</v>
      </c>
      <c r="C131" s="56">
        <v>18965</v>
      </c>
      <c r="D131" s="57">
        <v>18965</v>
      </c>
    </row>
    <row r="132" spans="1:11" x14ac:dyDescent="0.25">
      <c r="A132" s="39"/>
      <c r="B132" s="12" t="s">
        <v>28</v>
      </c>
      <c r="C132" s="54">
        <f>SUM(C130:C131)</f>
        <v>190688</v>
      </c>
      <c r="D132" s="54">
        <f>SUM(D130:D131)</f>
        <v>190688</v>
      </c>
    </row>
    <row r="133" spans="1:11" ht="26.25" x14ac:dyDescent="0.25">
      <c r="A133" s="13" t="s">
        <v>85</v>
      </c>
      <c r="B133" s="15" t="s">
        <v>102</v>
      </c>
      <c r="C133" s="15" t="s">
        <v>125</v>
      </c>
      <c r="I133" s="101"/>
      <c r="J133" s="101"/>
      <c r="K133" s="15"/>
    </row>
    <row r="134" spans="1:11" x14ac:dyDescent="0.25">
      <c r="A134" s="13"/>
      <c r="B134" s="15"/>
      <c r="C134" s="15"/>
      <c r="I134" s="34"/>
      <c r="J134" s="34"/>
      <c r="K134" s="15"/>
    </row>
    <row r="135" spans="1:11" x14ac:dyDescent="0.25">
      <c r="A135" s="45" t="s">
        <v>134</v>
      </c>
      <c r="B135" s="45"/>
      <c r="C135" s="45"/>
      <c r="D135" s="45"/>
      <c r="I135" s="34"/>
      <c r="J135" s="34"/>
      <c r="K135" s="15"/>
    </row>
    <row r="136" spans="1:11" ht="25.5" x14ac:dyDescent="0.25">
      <c r="A136" s="50" t="s">
        <v>78</v>
      </c>
      <c r="B136" s="43" t="s">
        <v>79</v>
      </c>
      <c r="C136" s="51" t="s">
        <v>112</v>
      </c>
      <c r="D136" s="51" t="s">
        <v>84</v>
      </c>
      <c r="I136" s="34"/>
      <c r="J136" s="34"/>
      <c r="K136" s="15"/>
    </row>
    <row r="137" spans="1:11" x14ac:dyDescent="0.25">
      <c r="A137" s="11" t="s">
        <v>53</v>
      </c>
      <c r="B137" s="47" t="s">
        <v>38</v>
      </c>
      <c r="C137" s="56">
        <v>270000</v>
      </c>
      <c r="D137" s="57">
        <v>270000</v>
      </c>
      <c r="I137" s="34"/>
      <c r="J137" s="34"/>
      <c r="K137" s="15"/>
    </row>
    <row r="138" spans="1:11" x14ac:dyDescent="0.25">
      <c r="A138" s="11" t="s">
        <v>13</v>
      </c>
      <c r="B138" s="47" t="s">
        <v>135</v>
      </c>
      <c r="C138" s="56">
        <v>13273</v>
      </c>
      <c r="D138" s="57">
        <v>13273</v>
      </c>
      <c r="I138" s="34"/>
      <c r="J138" s="34"/>
      <c r="K138" s="15"/>
    </row>
    <row r="139" spans="1:11" x14ac:dyDescent="0.25">
      <c r="A139" s="11" t="s">
        <v>15</v>
      </c>
      <c r="B139" s="47" t="s">
        <v>136</v>
      </c>
      <c r="C139" s="56">
        <v>5000</v>
      </c>
      <c r="D139" s="57">
        <v>5000</v>
      </c>
      <c r="I139" s="34"/>
      <c r="J139" s="34"/>
      <c r="K139" s="15"/>
    </row>
    <row r="140" spans="1:11" x14ac:dyDescent="0.25">
      <c r="A140" s="39"/>
      <c r="B140" s="12" t="s">
        <v>28</v>
      </c>
      <c r="C140" s="54">
        <f>SUM(C137:C139)</f>
        <v>288273</v>
      </c>
      <c r="D140" s="54">
        <f>SUM(D137:D139)</f>
        <v>288273</v>
      </c>
      <c r="I140" s="34"/>
      <c r="J140" s="34"/>
      <c r="K140" s="15"/>
    </row>
    <row r="141" spans="1:11" ht="26.25" x14ac:dyDescent="0.25">
      <c r="A141" s="13" t="s">
        <v>85</v>
      </c>
      <c r="B141" s="15" t="s">
        <v>102</v>
      </c>
      <c r="C141" s="59" t="s">
        <v>137</v>
      </c>
      <c r="I141" s="34"/>
      <c r="J141" s="34"/>
      <c r="K141" s="15"/>
    </row>
    <row r="142" spans="1:11" x14ac:dyDescent="0.25">
      <c r="A142" s="13"/>
      <c r="B142" s="15"/>
      <c r="C142" s="15"/>
      <c r="I142" s="34"/>
      <c r="J142" s="34"/>
      <c r="K142" s="15"/>
    </row>
    <row r="143" spans="1:11" x14ac:dyDescent="0.25">
      <c r="A143" s="45" t="s">
        <v>129</v>
      </c>
      <c r="B143" s="45"/>
      <c r="C143" s="45"/>
      <c r="D143" s="45"/>
    </row>
    <row r="144" spans="1:11" ht="25.5" x14ac:dyDescent="0.25">
      <c r="A144" s="50" t="s">
        <v>78</v>
      </c>
      <c r="B144" s="43" t="s">
        <v>79</v>
      </c>
      <c r="C144" s="51" t="s">
        <v>112</v>
      </c>
      <c r="D144" s="51" t="s">
        <v>84</v>
      </c>
    </row>
    <row r="145" spans="1:4" x14ac:dyDescent="0.25">
      <c r="A145" s="11" t="s">
        <v>53</v>
      </c>
      <c r="B145" s="47" t="s">
        <v>126</v>
      </c>
      <c r="C145" s="56">
        <v>24908</v>
      </c>
      <c r="D145" s="57">
        <v>24908</v>
      </c>
    </row>
    <row r="146" spans="1:4" x14ac:dyDescent="0.25">
      <c r="A146" s="11" t="s">
        <v>13</v>
      </c>
      <c r="B146" s="47" t="s">
        <v>40</v>
      </c>
      <c r="C146" s="56">
        <v>1000</v>
      </c>
      <c r="D146" s="57">
        <v>1000</v>
      </c>
    </row>
    <row r="147" spans="1:4" x14ac:dyDescent="0.25">
      <c r="A147" s="11" t="s">
        <v>15</v>
      </c>
      <c r="B147" s="47" t="s">
        <v>83</v>
      </c>
      <c r="C147" s="56">
        <v>1000</v>
      </c>
      <c r="D147" s="57">
        <v>1000</v>
      </c>
    </row>
    <row r="148" spans="1:4" x14ac:dyDescent="0.25">
      <c r="A148" s="39"/>
      <c r="B148" s="12" t="s">
        <v>28</v>
      </c>
      <c r="C148" s="54">
        <f>SUM(C145:C147)</f>
        <v>26908</v>
      </c>
      <c r="D148" s="54">
        <f>SUM(D145:D147)</f>
        <v>26908</v>
      </c>
    </row>
    <row r="149" spans="1:4" ht="26.25" x14ac:dyDescent="0.25">
      <c r="A149" s="13" t="s">
        <v>85</v>
      </c>
      <c r="B149" s="16" t="s">
        <v>114</v>
      </c>
      <c r="C149" s="59" t="s">
        <v>127</v>
      </c>
    </row>
    <row r="150" spans="1:4" x14ac:dyDescent="0.25">
      <c r="B150" s="16" t="s">
        <v>102</v>
      </c>
      <c r="C150" s="59" t="s">
        <v>128</v>
      </c>
    </row>
    <row r="151" spans="1:4" x14ac:dyDescent="0.25">
      <c r="B151" s="16"/>
      <c r="C151" s="59"/>
    </row>
    <row r="152" spans="1:4" x14ac:dyDescent="0.25">
      <c r="A152" s="95" t="s">
        <v>132</v>
      </c>
      <c r="B152" s="95"/>
      <c r="C152" s="95"/>
      <c r="D152" s="95"/>
    </row>
    <row r="153" spans="1:4" x14ac:dyDescent="0.25">
      <c r="A153" s="95"/>
      <c r="B153" s="95"/>
      <c r="C153" s="95"/>
      <c r="D153" s="95"/>
    </row>
    <row r="154" spans="1:4" x14ac:dyDescent="0.25">
      <c r="A154" s="45" t="s">
        <v>130</v>
      </c>
      <c r="B154" s="45"/>
      <c r="C154" s="45"/>
      <c r="D154" s="45"/>
    </row>
    <row r="155" spans="1:4" ht="25.5" x14ac:dyDescent="0.25">
      <c r="A155" s="50" t="s">
        <v>78</v>
      </c>
      <c r="B155" s="43" t="s">
        <v>79</v>
      </c>
      <c r="C155" s="51" t="s">
        <v>112</v>
      </c>
      <c r="D155" s="51" t="s">
        <v>84</v>
      </c>
    </row>
    <row r="156" spans="1:4" ht="26.25" x14ac:dyDescent="0.25">
      <c r="A156" s="11" t="s">
        <v>53</v>
      </c>
      <c r="B156" s="47" t="s">
        <v>131</v>
      </c>
      <c r="C156" s="56">
        <v>19900</v>
      </c>
      <c r="D156" s="57">
        <v>19900</v>
      </c>
    </row>
    <row r="157" spans="1:4" x14ac:dyDescent="0.25">
      <c r="A157" s="39"/>
      <c r="B157" s="12" t="s">
        <v>28</v>
      </c>
      <c r="C157" s="54">
        <f>SUM(C156:C156)</f>
        <v>19900</v>
      </c>
      <c r="D157" s="54">
        <f>SUM(D156:D156)</f>
        <v>19900</v>
      </c>
    </row>
    <row r="158" spans="1:4" ht="26.25" x14ac:dyDescent="0.25">
      <c r="A158" s="13" t="s">
        <v>85</v>
      </c>
      <c r="B158" s="14" t="s">
        <v>100</v>
      </c>
      <c r="C158" s="42" t="s">
        <v>133</v>
      </c>
      <c r="D158" s="14"/>
    </row>
    <row r="160" spans="1:4" x14ac:dyDescent="0.25">
      <c r="A160" s="95" t="s">
        <v>138</v>
      </c>
      <c r="B160" s="95"/>
      <c r="C160" s="95"/>
      <c r="D160" s="95"/>
    </row>
    <row r="161" spans="1:4" x14ac:dyDescent="0.25">
      <c r="A161" s="95"/>
      <c r="B161" s="95"/>
      <c r="C161" s="95"/>
      <c r="D161" s="95"/>
    </row>
    <row r="162" spans="1:4" ht="35.25" customHeight="1" x14ac:dyDescent="0.25">
      <c r="A162" s="103" t="s">
        <v>139</v>
      </c>
      <c r="B162" s="103"/>
      <c r="C162" s="103"/>
      <c r="D162" s="103"/>
    </row>
    <row r="163" spans="1:4" ht="25.5" x14ac:dyDescent="0.25">
      <c r="A163" s="50" t="s">
        <v>78</v>
      </c>
      <c r="B163" s="43" t="s">
        <v>79</v>
      </c>
      <c r="C163" s="51" t="s">
        <v>112</v>
      </c>
      <c r="D163" s="51" t="s">
        <v>84</v>
      </c>
    </row>
    <row r="164" spans="1:4" x14ac:dyDescent="0.25">
      <c r="A164" s="60" t="s">
        <v>53</v>
      </c>
      <c r="B164" s="61" t="s">
        <v>140</v>
      </c>
      <c r="C164" s="57">
        <v>96224</v>
      </c>
      <c r="D164" s="57">
        <v>96224</v>
      </c>
    </row>
    <row r="165" spans="1:4" x14ac:dyDescent="0.25">
      <c r="A165" s="60" t="s">
        <v>13</v>
      </c>
      <c r="B165" s="61" t="s">
        <v>141</v>
      </c>
      <c r="C165" s="57">
        <v>113644</v>
      </c>
      <c r="D165" s="57">
        <v>113644</v>
      </c>
    </row>
    <row r="166" spans="1:4" x14ac:dyDescent="0.25">
      <c r="A166" s="60" t="s">
        <v>15</v>
      </c>
      <c r="B166" s="61" t="s">
        <v>142</v>
      </c>
      <c r="C166" s="57">
        <v>381578</v>
      </c>
      <c r="D166" s="62">
        <v>381578</v>
      </c>
    </row>
    <row r="167" spans="1:4" x14ac:dyDescent="0.25">
      <c r="A167" s="60" t="s">
        <v>17</v>
      </c>
      <c r="B167" s="61" t="s">
        <v>143</v>
      </c>
      <c r="C167" s="57">
        <v>103697</v>
      </c>
      <c r="D167" s="62">
        <v>103697</v>
      </c>
    </row>
    <row r="168" spans="1:4" x14ac:dyDescent="0.25">
      <c r="A168" s="60" t="s">
        <v>19</v>
      </c>
      <c r="B168" s="61" t="s">
        <v>144</v>
      </c>
      <c r="C168" s="57">
        <v>132723</v>
      </c>
      <c r="D168" s="62">
        <v>132723</v>
      </c>
    </row>
    <row r="169" spans="1:4" ht="26.25" x14ac:dyDescent="0.25">
      <c r="A169" s="60" t="s">
        <v>54</v>
      </c>
      <c r="B169" s="63" t="s">
        <v>145</v>
      </c>
      <c r="C169" s="57">
        <v>141018</v>
      </c>
      <c r="D169" s="62">
        <v>141018</v>
      </c>
    </row>
    <row r="170" spans="1:4" x14ac:dyDescent="0.25">
      <c r="A170" s="60" t="s">
        <v>55</v>
      </c>
      <c r="B170" s="61" t="s">
        <v>146</v>
      </c>
      <c r="C170" s="57">
        <v>141018</v>
      </c>
      <c r="D170" s="62">
        <v>141018</v>
      </c>
    </row>
    <row r="171" spans="1:4" x14ac:dyDescent="0.25">
      <c r="A171" s="60" t="s">
        <v>57</v>
      </c>
      <c r="B171" s="61" t="s">
        <v>40</v>
      </c>
      <c r="C171" s="57">
        <v>86269</v>
      </c>
      <c r="D171" s="62">
        <v>86269</v>
      </c>
    </row>
    <row r="172" spans="1:4" ht="39" x14ac:dyDescent="0.25">
      <c r="A172" s="60" t="s">
        <v>59</v>
      </c>
      <c r="B172" s="63" t="s">
        <v>147</v>
      </c>
      <c r="C172" s="57">
        <v>66197</v>
      </c>
      <c r="D172" s="62">
        <v>66197</v>
      </c>
    </row>
    <row r="173" spans="1:4" x14ac:dyDescent="0.25">
      <c r="A173" s="60" t="s">
        <v>61</v>
      </c>
      <c r="B173" s="61" t="s">
        <v>136</v>
      </c>
      <c r="C173" s="56">
        <v>56406</v>
      </c>
      <c r="D173" s="57">
        <v>56406</v>
      </c>
    </row>
    <row r="174" spans="1:4" x14ac:dyDescent="0.25">
      <c r="A174" s="39"/>
      <c r="B174" s="12" t="s">
        <v>28</v>
      </c>
      <c r="C174" s="54">
        <f>SUM(C164:C173)</f>
        <v>1318774</v>
      </c>
      <c r="D174" s="54">
        <f>SUM(D164:D173)</f>
        <v>1318774</v>
      </c>
    </row>
    <row r="175" spans="1:4" ht="26.25" x14ac:dyDescent="0.25">
      <c r="A175" s="13" t="s">
        <v>85</v>
      </c>
      <c r="B175" s="14" t="s">
        <v>102</v>
      </c>
      <c r="C175" s="42">
        <v>1318774</v>
      </c>
      <c r="D175" s="14"/>
    </row>
    <row r="178" spans="1:11" x14ac:dyDescent="0.25">
      <c r="A178" s="67" t="s">
        <v>148</v>
      </c>
      <c r="B178" s="67"/>
      <c r="C178" s="67"/>
      <c r="D178" s="68">
        <f>E63+D77+D83+D92+D103+D111+D123+D132+D140+D148+D157+D174</f>
        <v>3315677</v>
      </c>
      <c r="E178" s="64"/>
      <c r="F178" s="64"/>
      <c r="G178" s="104"/>
      <c r="H178" s="104"/>
      <c r="I178" s="104"/>
      <c r="J178" s="104"/>
      <c r="K178" s="9"/>
    </row>
    <row r="179" spans="1:11" x14ac:dyDescent="0.25">
      <c r="A179" s="66"/>
      <c r="B179" s="66"/>
      <c r="C179" s="66"/>
      <c r="D179" s="66"/>
      <c r="E179" s="64"/>
      <c r="F179" s="64"/>
      <c r="G179" s="65"/>
      <c r="H179" s="65"/>
      <c r="I179" s="65"/>
      <c r="J179" s="65"/>
      <c r="K179" s="9"/>
    </row>
    <row r="180" spans="1:11" x14ac:dyDescent="0.25">
      <c r="A180" s="78" t="s">
        <v>31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</row>
    <row r="181" spans="1:11" x14ac:dyDescent="0.25">
      <c r="A181"/>
      <c r="B181" s="3" t="s">
        <v>33</v>
      </c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 s="102"/>
      <c r="J182" s="102"/>
      <c r="K182" s="15"/>
    </row>
    <row r="183" spans="1:11" x14ac:dyDescent="0.25">
      <c r="A183"/>
      <c r="B183"/>
      <c r="C183"/>
      <c r="D183"/>
      <c r="E183"/>
      <c r="F183"/>
      <c r="G183"/>
      <c r="H183"/>
      <c r="I183" s="102"/>
      <c r="J183" s="102"/>
      <c r="K183" s="15"/>
    </row>
    <row r="184" spans="1:11" x14ac:dyDescent="0.25">
      <c r="E184" s="102" t="s">
        <v>158</v>
      </c>
      <c r="F184" s="102"/>
    </row>
    <row r="185" spans="1:11" x14ac:dyDescent="0.25">
      <c r="E185" s="102" t="s">
        <v>159</v>
      </c>
      <c r="F185" s="102"/>
    </row>
  </sheetData>
  <mergeCells count="48">
    <mergeCell ref="A115:D116"/>
    <mergeCell ref="A152:D153"/>
    <mergeCell ref="I133:J133"/>
    <mergeCell ref="E184:F184"/>
    <mergeCell ref="E185:F185"/>
    <mergeCell ref="A160:D161"/>
    <mergeCell ref="A162:D162"/>
    <mergeCell ref="I183:J183"/>
    <mergeCell ref="I182:J182"/>
    <mergeCell ref="A180:K180"/>
    <mergeCell ref="G178:J178"/>
    <mergeCell ref="A12:B12"/>
    <mergeCell ref="A26:J26"/>
    <mergeCell ref="A63:B63"/>
    <mergeCell ref="A67:D68"/>
    <mergeCell ref="A42:K42"/>
    <mergeCell ref="A46:E46"/>
    <mergeCell ref="A37:B37"/>
    <mergeCell ref="D23:K23"/>
    <mergeCell ref="B24:C24"/>
    <mergeCell ref="D24:K24"/>
    <mergeCell ref="A25:K25"/>
    <mergeCell ref="A38:B38"/>
    <mergeCell ref="A39:B39"/>
    <mergeCell ref="A40:B40"/>
    <mergeCell ref="A41:B41"/>
    <mergeCell ref="A43:K43"/>
    <mergeCell ref="C41:F41"/>
    <mergeCell ref="C37:F37"/>
    <mergeCell ref="C38:F38"/>
    <mergeCell ref="C39:F39"/>
    <mergeCell ref="C40:F40"/>
    <mergeCell ref="I6:J6"/>
    <mergeCell ref="C35:F36"/>
    <mergeCell ref="A17:K17"/>
    <mergeCell ref="A18:K18"/>
    <mergeCell ref="A19:K19"/>
    <mergeCell ref="A20:K20"/>
    <mergeCell ref="A21:K21"/>
    <mergeCell ref="B22:C22"/>
    <mergeCell ref="D22:K22"/>
    <mergeCell ref="A33:K33"/>
    <mergeCell ref="A34:K34"/>
    <mergeCell ref="B23:C23"/>
    <mergeCell ref="A15:K15"/>
    <mergeCell ref="A10:B10"/>
    <mergeCell ref="A35:B36"/>
    <mergeCell ref="A11:B11"/>
  </mergeCells>
  <phoneticPr fontId="9" type="noConversion"/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2022-12-20T09:18:31Z</cp:lastPrinted>
  <dcterms:created xsi:type="dcterms:W3CDTF">2021-11-14T10:18:28Z</dcterms:created>
  <dcterms:modified xsi:type="dcterms:W3CDTF">2023-01-02T11:40:14Z</dcterms:modified>
</cp:coreProperties>
</file>